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Тарифы ХВС" sheetId="12" r:id="rId1"/>
  </sheets>
  <definedNames>
    <definedName name="_xlnm._FilterDatabase" localSheetId="0" hidden="1">'Тарифы ХВС'!#REF!</definedName>
    <definedName name="_xlnm.Print_Area" localSheetId="0">'Тарифы ХВС'!$A$1:$L$11</definedName>
  </definedNames>
  <calcPr calcId="125725"/>
</workbook>
</file>

<file path=xl/calcChain.xml><?xml version="1.0" encoding="utf-8"?>
<calcChain xmlns="http://schemas.openxmlformats.org/spreadsheetml/2006/main">
  <c r="J11" i="12"/>
  <c r="J10"/>
  <c r="J9"/>
  <c r="J8"/>
  <c r="E11"/>
  <c r="E10"/>
  <c r="E9"/>
  <c r="E8"/>
  <c r="I11" l="1"/>
  <c r="G11" l="1"/>
  <c r="F11"/>
  <c r="D11"/>
  <c r="I10"/>
  <c r="G10"/>
  <c r="F10"/>
  <c r="D10"/>
  <c r="I9"/>
  <c r="G9"/>
  <c r="F9"/>
  <c r="D9"/>
  <c r="I8"/>
  <c r="G8"/>
  <c r="F8"/>
  <c r="D8"/>
</calcChain>
</file>

<file path=xl/sharedStrings.xml><?xml version="1.0" encoding="utf-8"?>
<sst xmlns="http://schemas.openxmlformats.org/spreadsheetml/2006/main" count="27" uniqueCount="20">
  <si>
    <t>Наименование с.п.</t>
  </si>
  <si>
    <t>№, дата постановления РСТиЦ КК</t>
  </si>
  <si>
    <t>Экономически обоснованные тарифы</t>
  </si>
  <si>
    <t>без НДС</t>
  </si>
  <si>
    <t>с НДС</t>
  </si>
  <si>
    <t>Пенжинский МР</t>
  </si>
  <si>
    <t>руб./м3</t>
  </si>
  <si>
    <t>1 полугодие</t>
  </si>
  <si>
    <t>2 полугодие</t>
  </si>
  <si>
    <t>с. Слаутное</t>
  </si>
  <si>
    <t>с. Манилы</t>
  </si>
  <si>
    <t>Тарифы для населения и исполнителей коммунальных услуг</t>
  </si>
  <si>
    <t>2 полугодие (льготные)</t>
  </si>
  <si>
    <t>с. Каменское</t>
  </si>
  <si>
    <t>с. Аянка</t>
  </si>
  <si>
    <t>№ 335 от 18.11.2022 г изменение № 424 от 18.12.2018 г</t>
  </si>
  <si>
    <t>№ 336 от 18.11.2022 г изменение № 423 от 18.12.2018 г</t>
  </si>
  <si>
    <t>№ 337 от 18.11.2022 г изменение № 422 от 18.12.2018 г</t>
  </si>
  <si>
    <t>№ 334 от 18.11.2022 г изменение № 426 от 18.12.2018 г</t>
  </si>
  <si>
    <t>Тарифы на питьевую воду (питьевое водоснабжение) производства ОАО "ЮЭСК" на 2023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</si>
</sst>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view="pageBreakPreview" zoomScaleNormal="80" zoomScaleSheetLayoutView="100" workbookViewId="0">
      <selection activeCell="D23" sqref="D23"/>
    </sheetView>
  </sheetViews>
  <sheetFormatPr defaultRowHeight="12.75"/>
  <cols>
    <col min="1" max="1" width="18.7109375" style="1" customWidth="1"/>
    <col min="2" max="2" width="21.140625" style="1" customWidth="1"/>
    <col min="3" max="3" width="10.28515625" style="1" customWidth="1"/>
    <col min="4" max="4" width="9.710937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10.42578125" style="1" customWidth="1"/>
    <col min="11" max="11" width="10.7109375" style="1" customWidth="1"/>
    <col min="12" max="12" width="10.5703125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0" ht="26.2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1.25" customHeight="1">
      <c r="J3" s="2" t="s">
        <v>6</v>
      </c>
    </row>
    <row r="4" spans="1:10" ht="50.25" customHeight="1">
      <c r="A4" s="18" t="s">
        <v>0</v>
      </c>
      <c r="B4" s="18" t="s">
        <v>1</v>
      </c>
      <c r="C4" s="18" t="s">
        <v>2</v>
      </c>
      <c r="D4" s="18"/>
      <c r="E4" s="18"/>
      <c r="F4" s="18"/>
      <c r="G4" s="15" t="s">
        <v>11</v>
      </c>
      <c r="H4" s="16"/>
      <c r="I4" s="16"/>
      <c r="J4" s="17"/>
    </row>
    <row r="5" spans="1:10" ht="12.75" customHeight="1">
      <c r="A5" s="18"/>
      <c r="B5" s="18"/>
      <c r="C5" s="18" t="s">
        <v>7</v>
      </c>
      <c r="D5" s="18"/>
      <c r="E5" s="18" t="s">
        <v>8</v>
      </c>
      <c r="F5" s="18"/>
      <c r="G5" s="18" t="s">
        <v>7</v>
      </c>
      <c r="H5" s="18"/>
      <c r="I5" s="15" t="s">
        <v>12</v>
      </c>
      <c r="J5" s="17"/>
    </row>
    <row r="6" spans="1:10">
      <c r="A6" s="18"/>
      <c r="B6" s="18"/>
      <c r="C6" s="6" t="s">
        <v>3</v>
      </c>
      <c r="D6" s="6" t="s">
        <v>4</v>
      </c>
      <c r="E6" s="6" t="s">
        <v>3</v>
      </c>
      <c r="F6" s="6" t="s">
        <v>4</v>
      </c>
      <c r="G6" s="6" t="s">
        <v>3</v>
      </c>
      <c r="H6" s="6" t="s">
        <v>4</v>
      </c>
      <c r="I6" s="6" t="s">
        <v>3</v>
      </c>
      <c r="J6" s="6" t="s">
        <v>4</v>
      </c>
    </row>
    <row r="7" spans="1:10" s="3" customFormat="1" ht="12.75" customHeight="1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s="4" customFormat="1" ht="33.75" customHeight="1">
      <c r="A8" s="5" t="s">
        <v>10</v>
      </c>
      <c r="B8" s="9" t="s">
        <v>15</v>
      </c>
      <c r="C8" s="7">
        <v>310.85000000000002</v>
      </c>
      <c r="D8" s="8">
        <f>ROUND(C8*1.2,2)</f>
        <v>373.02</v>
      </c>
      <c r="E8" s="7">
        <f>C8</f>
        <v>310.85000000000002</v>
      </c>
      <c r="F8" s="8">
        <f>ROUND(E8*1.2,2)</f>
        <v>373.02</v>
      </c>
      <c r="G8" s="12">
        <f>ROUND(H8/1.2,2)</f>
        <v>55.65</v>
      </c>
      <c r="H8" s="13">
        <v>66.78</v>
      </c>
      <c r="I8" s="12">
        <f>ROUND(J8/1.2,2)</f>
        <v>55.65</v>
      </c>
      <c r="J8" s="13">
        <f>H8</f>
        <v>66.78</v>
      </c>
    </row>
    <row r="9" spans="1:10" s="4" customFormat="1" ht="33.75" customHeight="1">
      <c r="A9" s="5" t="s">
        <v>13</v>
      </c>
      <c r="B9" s="9" t="s">
        <v>16</v>
      </c>
      <c r="C9" s="7">
        <v>179.78</v>
      </c>
      <c r="D9" s="8">
        <f>ROUND(C9*1.2,2)</f>
        <v>215.74</v>
      </c>
      <c r="E9" s="12">
        <f t="shared" ref="E9:E11" si="0">C9</f>
        <v>179.78</v>
      </c>
      <c r="F9" s="8">
        <f t="shared" ref="D9:F11" si="1">ROUND(E9*1.2,2)</f>
        <v>215.74</v>
      </c>
      <c r="G9" s="12">
        <f>ROUND(H9/1.2,2)</f>
        <v>58.3</v>
      </c>
      <c r="H9" s="13">
        <v>69.959999999999994</v>
      </c>
      <c r="I9" s="12">
        <f t="shared" ref="I9:I10" si="2">ROUND(J9/1.2,2)</f>
        <v>58.3</v>
      </c>
      <c r="J9" s="13">
        <f t="shared" ref="J9:J11" si="3">H9</f>
        <v>69.959999999999994</v>
      </c>
    </row>
    <row r="10" spans="1:10" s="4" customFormat="1" ht="33.75" customHeight="1">
      <c r="A10" s="5" t="s">
        <v>14</v>
      </c>
      <c r="B10" s="9" t="s">
        <v>17</v>
      </c>
      <c r="C10" s="7">
        <v>152.91</v>
      </c>
      <c r="D10" s="8">
        <f t="shared" si="1"/>
        <v>183.49</v>
      </c>
      <c r="E10" s="12">
        <f t="shared" si="0"/>
        <v>152.91</v>
      </c>
      <c r="F10" s="8">
        <f t="shared" si="1"/>
        <v>183.49</v>
      </c>
      <c r="G10" s="12">
        <f t="shared" ref="G10:G11" si="4">ROUND(H10/1.2,2)</f>
        <v>43.28</v>
      </c>
      <c r="H10" s="13">
        <v>51.94</v>
      </c>
      <c r="I10" s="12">
        <f t="shared" si="2"/>
        <v>43.28</v>
      </c>
      <c r="J10" s="13">
        <f t="shared" si="3"/>
        <v>51.94</v>
      </c>
    </row>
    <row r="11" spans="1:10" s="4" customFormat="1" ht="33.75" customHeight="1">
      <c r="A11" s="5" t="s">
        <v>9</v>
      </c>
      <c r="B11" s="9" t="s">
        <v>18</v>
      </c>
      <c r="C11" s="7">
        <v>133.97</v>
      </c>
      <c r="D11" s="8">
        <f t="shared" si="1"/>
        <v>160.76</v>
      </c>
      <c r="E11" s="12">
        <f t="shared" si="0"/>
        <v>133.97</v>
      </c>
      <c r="F11" s="8">
        <f t="shared" si="1"/>
        <v>160.76</v>
      </c>
      <c r="G11" s="12">
        <f t="shared" si="4"/>
        <v>42.4</v>
      </c>
      <c r="H11" s="13">
        <v>50.88</v>
      </c>
      <c r="I11" s="12">
        <f t="shared" ref="I11" si="5">ROUND(J11/1.2,2)</f>
        <v>42.4</v>
      </c>
      <c r="J11" s="13">
        <f t="shared" si="3"/>
        <v>50.88</v>
      </c>
    </row>
    <row r="12" spans="1:10">
      <c r="A12" s="11"/>
      <c r="B12" s="10"/>
    </row>
    <row r="13" spans="1:10">
      <c r="A13" s="11"/>
      <c r="B13" s="10"/>
    </row>
  </sheetData>
  <mergeCells count="10">
    <mergeCell ref="A2:J2"/>
    <mergeCell ref="A7:J7"/>
    <mergeCell ref="A4:A6"/>
    <mergeCell ref="B4:B6"/>
    <mergeCell ref="C4:F4"/>
    <mergeCell ref="G4:J4"/>
    <mergeCell ref="C5:D5"/>
    <mergeCell ref="E5:F5"/>
    <mergeCell ref="G5:H5"/>
    <mergeCell ref="I5:J5"/>
  </mergeCells>
  <pageMargins left="0" right="0" top="0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ХВС</vt:lpstr>
      <vt:lpstr>'Тарифы ХВС'!Область_печати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2023-11-21T03:48:43Z</dcterms:modified>
</cp:coreProperties>
</file>